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ТАРИФНОЕ СОГЛАШЕНИЕ и ТПОМС 2020\ТАРИФНОЕ СОГЛАШЕНИЕ 2020\Приложения к ТС\"/>
    </mc:Choice>
  </mc:AlternateContent>
  <bookViews>
    <workbookView xWindow="0" yWindow="0" windowWidth="28800" windowHeight="11730" activeTab="1"/>
  </bookViews>
  <sheets>
    <sheet name="приложение 17 женщины" sheetId="1" r:id="rId1"/>
    <sheet name="приложение 18 мужчины" sheetId="2" r:id="rId2"/>
  </sheets>
  <definedNames>
    <definedName name="_xlnm.Print_Area" localSheetId="0">'приложение 17 женщины'!$A$1:$Q$34</definedName>
    <definedName name="_xlnm.Print_Area" localSheetId="1">'приложение 18 мужчины'!$A$1:$U$30</definedName>
  </definedNames>
  <calcPr calcId="162913" fullPrecision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2" l="1"/>
  <c r="T30" i="2"/>
  <c r="S30" i="2"/>
  <c r="R30" i="2"/>
  <c r="Q30" i="2"/>
  <c r="P30" i="2"/>
  <c r="O30" i="2"/>
  <c r="N30" i="2"/>
  <c r="M30" i="2"/>
  <c r="L30" i="2"/>
  <c r="J30" i="2"/>
  <c r="H30" i="2"/>
  <c r="E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Q34" i="1"/>
  <c r="P34" i="1"/>
  <c r="O34" i="1"/>
  <c r="N34" i="1"/>
  <c r="M34" i="1"/>
  <c r="L34" i="1"/>
  <c r="J34" i="1"/>
  <c r="H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E34" i="1"/>
</calcChain>
</file>

<file path=xl/sharedStrings.xml><?xml version="1.0" encoding="utf-8"?>
<sst xmlns="http://schemas.openxmlformats.org/spreadsheetml/2006/main" count="123" uniqueCount="72">
  <si>
    <t xml:space="preserve">к Тарифному соглашению  </t>
  </si>
  <si>
    <t>от 24 декабря 2019 года</t>
  </si>
  <si>
    <t>Тарифы комплексного посещения при проведении профилактического медицинского осмотра и первого этапа диспансеризации в определенные возрастные периоды женщинам в возрасте от 18 до 64 лет включительно</t>
  </si>
  <si>
    <t>(в рублях)</t>
  </si>
  <si>
    <t>Объем диспансеризации (1-й этап)</t>
  </si>
  <si>
    <t>Объем профилактического медицинского осмотра </t>
  </si>
  <si>
    <t>Код медицинской услуги</t>
  </si>
  <si>
    <t>Осмотр, исследование, мероприятие</t>
  </si>
  <si>
    <t>Возраст (лет)</t>
  </si>
  <si>
    <t>18, 24, 30</t>
  </si>
  <si>
    <t>19, 23, 25, 29, 31</t>
  </si>
  <si>
    <t>20, 22, 26, 28, 32, 34</t>
  </si>
  <si>
    <t>21, 27, 33</t>
  </si>
  <si>
    <t>35, 37</t>
  </si>
  <si>
    <t>40, 44, 46, 50, 52, 56, 58, 62, 64</t>
  </si>
  <si>
    <t>41, 43, 47, 49, 53, 55, 59, 61</t>
  </si>
  <si>
    <t>42, 48, 54, 60</t>
  </si>
  <si>
    <t>51, 57, 63</t>
  </si>
  <si>
    <t>А</t>
  </si>
  <si>
    <t>A01.30.026</t>
  </si>
  <si>
    <t>Опрос (анкетирование)</t>
  </si>
  <si>
    <t>А02.07.004</t>
  </si>
  <si>
    <t>Расчет на основании антропометрии (измерение роста, массы тела, окружности талии) индекса массы тела</t>
  </si>
  <si>
    <t>А02.12.002</t>
  </si>
  <si>
    <t>Измерение артериального давления на периферических артериях</t>
  </si>
  <si>
    <t>А09.05.026</t>
  </si>
  <si>
    <t>Определение уровня общего холестерина в крови</t>
  </si>
  <si>
    <t>А09.05.023</t>
  </si>
  <si>
    <t>Определение уровня глюкозы в крови натощак</t>
  </si>
  <si>
    <t>А01.12.001.998</t>
  </si>
  <si>
    <t>Определение относительного сердечно-сосудистого риска</t>
  </si>
  <si>
    <t>А01.12.001.997</t>
  </si>
  <si>
    <t>Определение абсолютного сердечно-сосудистого риска</t>
  </si>
  <si>
    <t>А06.09.006</t>
  </si>
  <si>
    <t>Флюорография легких</t>
  </si>
  <si>
    <t>А05.10.006</t>
  </si>
  <si>
    <t>Электрокардиография в покое </t>
  </si>
  <si>
    <t>А02.26.015</t>
  </si>
  <si>
    <t>Измерение внутриглазного давления </t>
  </si>
  <si>
    <t>В04.001.002.099</t>
  </si>
  <si>
    <t>Осмотр фельдшером (акушеркой) или врачом акушером-гинекологом</t>
  </si>
  <si>
    <t>В04.047.002.099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</si>
  <si>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 </t>
  </si>
  <si>
    <t>B04.070.002</t>
  </si>
  <si>
    <t>Краткое индивидуальное профилактическое консультирование</t>
  </si>
  <si>
    <t>B03.016.002</t>
  </si>
  <si>
    <t>Общий анализ крови</t>
  </si>
  <si>
    <t>A09.19.001.001</t>
  </si>
  <si>
    <t>Исследование кала на скрытую кровь иммунохимическим методом</t>
  </si>
  <si>
    <t>A06.20.004</t>
  </si>
  <si>
    <t>Маммография обеих молочных желез в двух проекциях</t>
  </si>
  <si>
    <t>А08.20.017.001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</si>
  <si>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 </t>
  </si>
  <si>
    <t>В04.047.002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</si>
  <si>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</si>
  <si>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A03.16.001</t>
  </si>
  <si>
    <t>Эзофагогастродуоденоскопия</t>
  </si>
  <si>
    <t>ИТОГО по профилактическим медицинским осмотрам</t>
  </si>
  <si>
    <t>ИТОГО по диспансеризации</t>
  </si>
  <si>
    <t>Приложение 17</t>
  </si>
  <si>
    <t>Тарифы комплексного посещения при проведении профилактического медицинского осмотра и первого этапа диспансеризации в определенные возрастные периоды мужчинам в возрасте от 18 до 64 лет включительно</t>
  </si>
  <si>
    <t>40, 44, 46, 52, 56, 58, 62</t>
  </si>
  <si>
    <t>41, 43, 49, 53, 59, 61</t>
  </si>
  <si>
    <t>42, 48, 54</t>
  </si>
  <si>
    <t>50, 64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</si>
  <si>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</si>
  <si>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</si>
  <si>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>А09.05.130</t>
  </si>
  <si>
    <t>Определение простат-специфического антигена (ПСА) в крови</t>
  </si>
  <si>
    <t>в системе обязательного медицинского страхования</t>
  </si>
  <si>
    <t xml:space="preserve"> Ямало-Ненецкого автономного округа  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</si>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</sst>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6"/>
      <name val="PT Astra Serif"/>
      <family val="1"/>
      <charset val="204"/>
    </font>
    <font>
      <b/>
      <sz val="16"/>
      <name val="PT Astra Serif"/>
      <family val="1"/>
      <charset val="204"/>
    </font>
    <font>
      <b/>
      <sz val="20"/>
      <name val="PT Astra Serif"/>
      <family val="1"/>
      <charset val="204"/>
    </font>
    <font>
      <b/>
      <sz val="20"/>
      <color rgb="FF333333"/>
      <name val="PT Astra Serif"/>
      <family val="1"/>
      <charset val="204"/>
    </font>
    <font>
      <sz val="20"/>
      <color theme="1"/>
      <name val="PT Astra Serif"/>
      <family val="1"/>
      <charset val="204"/>
    </font>
    <font>
      <b/>
      <sz val="2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16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20"/>
      <color rgb="FF333333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7" fillId="2" borderId="0" xfId="0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1" fontId="9" fillId="2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3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1DE"/>
    <pageSetUpPr fitToPage="1"/>
  </sheetPr>
  <dimension ref="A1:BN36"/>
  <sheetViews>
    <sheetView view="pageBreakPreview" zoomScale="60" zoomScaleNormal="60" workbookViewId="0">
      <pane xSplit="4" ySplit="12" topLeftCell="E31" activePane="bottomRight" state="frozen"/>
      <selection activeCell="R5" sqref="R5"/>
      <selection pane="topRight" activeCell="R5" sqref="R5"/>
      <selection pane="bottomLeft" activeCell="R5" sqref="R5"/>
      <selection pane="bottomRight" activeCell="D31" sqref="D31"/>
    </sheetView>
  </sheetViews>
  <sheetFormatPr defaultRowHeight="13.5" customHeight="1" x14ac:dyDescent="0.25"/>
  <cols>
    <col min="1" max="2" width="7.140625" style="6" customWidth="1"/>
    <col min="3" max="3" width="33" style="6" customWidth="1"/>
    <col min="4" max="4" width="126.28515625" style="7" customWidth="1"/>
    <col min="5" max="8" width="28.7109375" style="8" customWidth="1"/>
    <col min="9" max="12" width="28.7109375" style="9" customWidth="1"/>
    <col min="13" max="13" width="33.7109375" style="9" customWidth="1"/>
    <col min="14" max="17" width="28.7109375" style="9" customWidth="1"/>
    <col min="18" max="66" width="9.140625" style="10"/>
    <col min="67" max="16384" width="9.140625" style="6"/>
  </cols>
  <sheetData>
    <row r="1" spans="1:66" s="1" customFormat="1" ht="22.5" customHeight="1" x14ac:dyDescent="0.25">
      <c r="D1" s="2"/>
      <c r="L1" s="3"/>
      <c r="M1" s="3"/>
      <c r="N1" s="50" t="s">
        <v>59</v>
      </c>
      <c r="O1" s="50"/>
      <c r="P1" s="50"/>
      <c r="Q1" s="5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s="1" customFormat="1" ht="22.5" customHeight="1" x14ac:dyDescent="0.25">
      <c r="D2" s="2"/>
      <c r="L2" s="3"/>
      <c r="M2" s="3"/>
      <c r="N2" s="51" t="s">
        <v>0</v>
      </c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1" customFormat="1" ht="22.5" customHeight="1" x14ac:dyDescent="0.25">
      <c r="D3" s="2"/>
      <c r="L3" s="52" t="s">
        <v>69</v>
      </c>
      <c r="M3" s="52"/>
      <c r="N3" s="52"/>
      <c r="O3" s="52"/>
      <c r="P3" s="52"/>
      <c r="Q3" s="5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s="1" customFormat="1" ht="22.5" customHeight="1" x14ac:dyDescent="0.25">
      <c r="D4" s="2"/>
      <c r="L4" s="46"/>
      <c r="M4" s="46"/>
      <c r="N4" s="46"/>
      <c r="O4" s="52" t="s">
        <v>70</v>
      </c>
      <c r="P4" s="52"/>
      <c r="Q4" s="5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s="1" customFormat="1" ht="22.5" customHeight="1" x14ac:dyDescent="0.25">
      <c r="D5" s="2"/>
      <c r="L5" s="3"/>
      <c r="M5" s="3"/>
      <c r="N5" s="51" t="s">
        <v>1</v>
      </c>
      <c r="O5" s="51"/>
      <c r="P5" s="51"/>
      <c r="Q5" s="5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s="1" customFormat="1" ht="22.5" customHeight="1" x14ac:dyDescent="0.25"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2.25" customHeight="1" x14ac:dyDescent="0.25"/>
    <row r="8" spans="1:66" ht="47.25" customHeight="1" x14ac:dyDescent="0.25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66" ht="39.75" customHeight="1" x14ac:dyDescent="0.4">
      <c r="A9" s="11"/>
      <c r="B9" s="12"/>
      <c r="C9" s="12"/>
      <c r="D9" s="13"/>
      <c r="E9" s="14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 t="s">
        <v>3</v>
      </c>
    </row>
    <row r="10" spans="1:66" s="1" customFormat="1" ht="33" customHeight="1" x14ac:dyDescent="0.25">
      <c r="A10" s="47" t="s">
        <v>4</v>
      </c>
      <c r="B10" s="47" t="s">
        <v>5</v>
      </c>
      <c r="C10" s="54" t="s">
        <v>6</v>
      </c>
      <c r="D10" s="54" t="s">
        <v>7</v>
      </c>
      <c r="E10" s="54" t="s">
        <v>8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" customFormat="1" ht="65.25" customHeight="1" x14ac:dyDescent="0.25">
      <c r="A11" s="48"/>
      <c r="B11" s="48"/>
      <c r="C11" s="54"/>
      <c r="D11" s="54"/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>
        <v>36</v>
      </c>
      <c r="K11" s="17">
        <v>38</v>
      </c>
      <c r="L11" s="17">
        <v>39</v>
      </c>
      <c r="M11" s="17" t="s">
        <v>14</v>
      </c>
      <c r="N11" s="17" t="s">
        <v>15</v>
      </c>
      <c r="O11" s="17" t="s">
        <v>16</v>
      </c>
      <c r="P11" s="17">
        <v>45</v>
      </c>
      <c r="Q11" s="17" t="s">
        <v>17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9" customFormat="1" ht="28.5" customHeight="1" x14ac:dyDescent="0.25">
      <c r="A12" s="48"/>
      <c r="B12" s="48"/>
      <c r="C12" s="54"/>
      <c r="D12" s="17" t="s">
        <v>18</v>
      </c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" customFormat="1" ht="50.25" customHeight="1" x14ac:dyDescent="0.25">
      <c r="A13" s="48"/>
      <c r="B13" s="48"/>
      <c r="C13" s="17" t="s">
        <v>19</v>
      </c>
      <c r="D13" s="20" t="s">
        <v>20</v>
      </c>
      <c r="E13" s="21">
        <v>215</v>
      </c>
      <c r="F13" s="21">
        <v>215</v>
      </c>
      <c r="G13" s="21">
        <v>215</v>
      </c>
      <c r="H13" s="21">
        <v>215</v>
      </c>
      <c r="I13" s="21">
        <v>215</v>
      </c>
      <c r="J13" s="21">
        <v>215</v>
      </c>
      <c r="K13" s="21">
        <v>215</v>
      </c>
      <c r="L13" s="21">
        <v>215</v>
      </c>
      <c r="M13" s="21">
        <v>215</v>
      </c>
      <c r="N13" s="21">
        <v>215</v>
      </c>
      <c r="O13" s="21">
        <v>215</v>
      </c>
      <c r="P13" s="21">
        <v>215</v>
      </c>
      <c r="Q13" s="21">
        <v>215</v>
      </c>
      <c r="R13" s="4"/>
      <c r="S13" s="22"/>
      <c r="T13" s="22"/>
      <c r="U13" s="22"/>
      <c r="V13" s="22"/>
      <c r="W13" s="2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" customFormat="1" ht="50.25" customHeight="1" x14ac:dyDescent="0.25">
      <c r="A14" s="48"/>
      <c r="B14" s="48"/>
      <c r="C14" s="17" t="s">
        <v>21</v>
      </c>
      <c r="D14" s="20" t="s">
        <v>22</v>
      </c>
      <c r="E14" s="21">
        <v>177</v>
      </c>
      <c r="F14" s="21">
        <v>177</v>
      </c>
      <c r="G14" s="21">
        <v>177</v>
      </c>
      <c r="H14" s="21">
        <v>177</v>
      </c>
      <c r="I14" s="21">
        <v>177</v>
      </c>
      <c r="J14" s="21">
        <v>177</v>
      </c>
      <c r="K14" s="21">
        <v>177</v>
      </c>
      <c r="L14" s="21">
        <v>177</v>
      </c>
      <c r="M14" s="21">
        <v>177</v>
      </c>
      <c r="N14" s="21">
        <v>177</v>
      </c>
      <c r="O14" s="21">
        <v>177</v>
      </c>
      <c r="P14" s="21">
        <v>177</v>
      </c>
      <c r="Q14" s="21">
        <v>177</v>
      </c>
      <c r="R14" s="4"/>
      <c r="S14" s="22"/>
      <c r="T14" s="22"/>
      <c r="U14" s="22"/>
      <c r="V14" s="22"/>
      <c r="W14" s="2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1" customFormat="1" ht="50.25" customHeight="1" x14ac:dyDescent="0.25">
      <c r="A15" s="48"/>
      <c r="B15" s="48"/>
      <c r="C15" s="17" t="s">
        <v>23</v>
      </c>
      <c r="D15" s="20" t="s">
        <v>24</v>
      </c>
      <c r="E15" s="21">
        <v>116</v>
      </c>
      <c r="F15" s="21">
        <v>116</v>
      </c>
      <c r="G15" s="21">
        <v>116</v>
      </c>
      <c r="H15" s="21">
        <v>116</v>
      </c>
      <c r="I15" s="21">
        <v>116</v>
      </c>
      <c r="J15" s="21">
        <v>116</v>
      </c>
      <c r="K15" s="21">
        <v>116</v>
      </c>
      <c r="L15" s="21">
        <v>116</v>
      </c>
      <c r="M15" s="21">
        <v>116</v>
      </c>
      <c r="N15" s="21">
        <v>116</v>
      </c>
      <c r="O15" s="21">
        <v>116</v>
      </c>
      <c r="P15" s="21">
        <v>116</v>
      </c>
      <c r="Q15" s="21">
        <v>116</v>
      </c>
      <c r="R15" s="4"/>
      <c r="S15" s="22"/>
      <c r="T15" s="22"/>
      <c r="U15" s="22"/>
      <c r="V15" s="22"/>
      <c r="W15" s="2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1" customFormat="1" ht="50.25" customHeight="1" x14ac:dyDescent="0.25">
      <c r="A16" s="48"/>
      <c r="B16" s="48"/>
      <c r="C16" s="17" t="s">
        <v>25</v>
      </c>
      <c r="D16" s="20" t="s">
        <v>26</v>
      </c>
      <c r="E16" s="21">
        <v>672</v>
      </c>
      <c r="F16" s="21">
        <v>672</v>
      </c>
      <c r="G16" s="21">
        <v>672</v>
      </c>
      <c r="H16" s="21">
        <v>672</v>
      </c>
      <c r="I16" s="21">
        <v>672</v>
      </c>
      <c r="J16" s="21">
        <v>672</v>
      </c>
      <c r="K16" s="21">
        <v>672</v>
      </c>
      <c r="L16" s="21">
        <v>672</v>
      </c>
      <c r="M16" s="21">
        <v>672</v>
      </c>
      <c r="N16" s="21">
        <v>672</v>
      </c>
      <c r="O16" s="21">
        <v>672</v>
      </c>
      <c r="P16" s="21">
        <v>672</v>
      </c>
      <c r="Q16" s="21">
        <v>672</v>
      </c>
      <c r="R16" s="4"/>
      <c r="S16" s="22"/>
      <c r="T16" s="22"/>
      <c r="U16" s="22"/>
      <c r="V16" s="22"/>
      <c r="W16" s="2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s="1" customFormat="1" ht="50.25" customHeight="1" x14ac:dyDescent="0.25">
      <c r="A17" s="48"/>
      <c r="B17" s="48"/>
      <c r="C17" s="17" t="s">
        <v>27</v>
      </c>
      <c r="D17" s="20" t="s">
        <v>28</v>
      </c>
      <c r="E17" s="21">
        <v>556</v>
      </c>
      <c r="F17" s="21">
        <v>556</v>
      </c>
      <c r="G17" s="21">
        <v>556</v>
      </c>
      <c r="H17" s="21">
        <v>556</v>
      </c>
      <c r="I17" s="21">
        <v>556</v>
      </c>
      <c r="J17" s="21">
        <v>556</v>
      </c>
      <c r="K17" s="21">
        <v>556</v>
      </c>
      <c r="L17" s="21">
        <v>556</v>
      </c>
      <c r="M17" s="21">
        <v>556</v>
      </c>
      <c r="N17" s="21">
        <v>556</v>
      </c>
      <c r="O17" s="21">
        <v>556</v>
      </c>
      <c r="P17" s="21">
        <v>556</v>
      </c>
      <c r="Q17" s="21">
        <v>556</v>
      </c>
      <c r="R17" s="4"/>
      <c r="S17" s="22"/>
      <c r="T17" s="22"/>
      <c r="U17" s="22"/>
      <c r="V17" s="22"/>
      <c r="W17" s="2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1" customFormat="1" ht="50.25" customHeight="1" x14ac:dyDescent="0.25">
      <c r="A18" s="48"/>
      <c r="B18" s="48"/>
      <c r="C18" s="17" t="s">
        <v>29</v>
      </c>
      <c r="D18" s="20" t="s">
        <v>30</v>
      </c>
      <c r="E18" s="21">
        <v>350</v>
      </c>
      <c r="F18" s="21">
        <v>350</v>
      </c>
      <c r="G18" s="21">
        <v>350</v>
      </c>
      <c r="H18" s="21">
        <v>350</v>
      </c>
      <c r="I18" s="21">
        <v>350</v>
      </c>
      <c r="J18" s="21">
        <v>350</v>
      </c>
      <c r="K18" s="21">
        <v>350</v>
      </c>
      <c r="L18" s="21">
        <v>350</v>
      </c>
      <c r="M18" s="21"/>
      <c r="N18" s="21"/>
      <c r="O18" s="21"/>
      <c r="P18" s="21"/>
      <c r="Q18" s="21"/>
      <c r="R18" s="4"/>
      <c r="S18" s="22"/>
      <c r="T18" s="22"/>
      <c r="U18" s="22"/>
      <c r="V18" s="22"/>
      <c r="W18" s="2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1" customFormat="1" ht="50.25" customHeight="1" x14ac:dyDescent="0.25">
      <c r="A19" s="48"/>
      <c r="B19" s="48"/>
      <c r="C19" s="17" t="s">
        <v>31</v>
      </c>
      <c r="D19" s="20" t="s">
        <v>32</v>
      </c>
      <c r="E19" s="21">
        <v>0</v>
      </c>
      <c r="F19" s="21"/>
      <c r="G19" s="21"/>
      <c r="H19" s="21"/>
      <c r="I19" s="21"/>
      <c r="J19" s="21"/>
      <c r="K19" s="21"/>
      <c r="L19" s="21"/>
      <c r="M19" s="21">
        <v>350</v>
      </c>
      <c r="N19" s="21">
        <v>350</v>
      </c>
      <c r="O19" s="21">
        <v>350</v>
      </c>
      <c r="P19" s="21">
        <v>350</v>
      </c>
      <c r="Q19" s="21">
        <v>350</v>
      </c>
      <c r="R19" s="4"/>
      <c r="S19" s="22"/>
      <c r="T19" s="22"/>
      <c r="U19" s="22"/>
      <c r="V19" s="22"/>
      <c r="W19" s="2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s="23" customFormat="1" ht="50.25" customHeight="1" x14ac:dyDescent="0.25">
      <c r="A20" s="48"/>
      <c r="B20" s="48"/>
      <c r="C20" s="17" t="s">
        <v>33</v>
      </c>
      <c r="D20" s="20" t="s">
        <v>34</v>
      </c>
      <c r="E20" s="21">
        <v>878</v>
      </c>
      <c r="F20" s="21"/>
      <c r="G20" s="21">
        <v>878</v>
      </c>
      <c r="H20" s="21"/>
      <c r="I20" s="21"/>
      <c r="J20" s="21">
        <v>878</v>
      </c>
      <c r="K20" s="21">
        <v>878</v>
      </c>
      <c r="L20" s="21"/>
      <c r="M20" s="21">
        <v>878</v>
      </c>
      <c r="N20" s="21"/>
      <c r="O20" s="21">
        <v>878</v>
      </c>
      <c r="P20" s="21"/>
      <c r="Q20" s="21"/>
      <c r="R20" s="4"/>
      <c r="S20" s="22"/>
      <c r="T20" s="22"/>
      <c r="U20" s="22"/>
      <c r="V20" s="22"/>
      <c r="W20" s="2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1" customFormat="1" ht="50.25" customHeight="1" x14ac:dyDescent="0.25">
      <c r="A21" s="48"/>
      <c r="B21" s="48"/>
      <c r="C21" s="17" t="s">
        <v>35</v>
      </c>
      <c r="D21" s="20" t="s">
        <v>36</v>
      </c>
      <c r="E21" s="21">
        <v>0</v>
      </c>
      <c r="F21" s="21"/>
      <c r="G21" s="21"/>
      <c r="H21" s="21"/>
      <c r="I21" s="21">
        <v>922</v>
      </c>
      <c r="J21" s="21">
        <v>922</v>
      </c>
      <c r="K21" s="21">
        <v>922</v>
      </c>
      <c r="L21" s="21">
        <v>922</v>
      </c>
      <c r="M21" s="21">
        <v>922</v>
      </c>
      <c r="N21" s="21">
        <v>922</v>
      </c>
      <c r="O21" s="21">
        <v>922</v>
      </c>
      <c r="P21" s="21">
        <v>922</v>
      </c>
      <c r="Q21" s="21">
        <v>922</v>
      </c>
      <c r="R21" s="4"/>
      <c r="S21" s="22"/>
      <c r="T21" s="22"/>
      <c r="U21" s="22"/>
      <c r="V21" s="22"/>
      <c r="W21" s="2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s="1" customFormat="1" ht="50.25" customHeight="1" x14ac:dyDescent="0.25">
      <c r="A22" s="48"/>
      <c r="B22" s="48"/>
      <c r="C22" s="17" t="s">
        <v>37</v>
      </c>
      <c r="D22" s="20" t="s">
        <v>38</v>
      </c>
      <c r="E22" s="21">
        <v>0</v>
      </c>
      <c r="F22" s="21"/>
      <c r="G22" s="21"/>
      <c r="H22" s="21"/>
      <c r="I22" s="21"/>
      <c r="J22" s="21"/>
      <c r="K22" s="21"/>
      <c r="L22" s="21"/>
      <c r="M22" s="21">
        <v>86</v>
      </c>
      <c r="N22" s="21">
        <v>86</v>
      </c>
      <c r="O22" s="21">
        <v>86</v>
      </c>
      <c r="P22" s="21">
        <v>86</v>
      </c>
      <c r="Q22" s="21">
        <v>86</v>
      </c>
      <c r="R22" s="4"/>
      <c r="S22" s="22"/>
      <c r="T22" s="22"/>
      <c r="U22" s="22"/>
      <c r="V22" s="22"/>
      <c r="W22" s="2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s="1" customFormat="1" ht="50.25" customHeight="1" x14ac:dyDescent="0.25">
      <c r="A23" s="48"/>
      <c r="B23" s="48"/>
      <c r="C23" s="17" t="s">
        <v>39</v>
      </c>
      <c r="D23" s="20" t="s">
        <v>40</v>
      </c>
      <c r="E23" s="21">
        <v>858</v>
      </c>
      <c r="F23" s="21">
        <v>858</v>
      </c>
      <c r="G23" s="21">
        <v>858</v>
      </c>
      <c r="H23" s="21">
        <v>858</v>
      </c>
      <c r="I23" s="21">
        <v>858</v>
      </c>
      <c r="J23" s="21">
        <v>858</v>
      </c>
      <c r="K23" s="21">
        <v>858</v>
      </c>
      <c r="L23" s="21">
        <v>858</v>
      </c>
      <c r="M23" s="21"/>
      <c r="N23" s="21"/>
      <c r="O23" s="21"/>
      <c r="P23" s="21"/>
      <c r="Q23" s="21"/>
      <c r="R23" s="4"/>
      <c r="S23" s="22"/>
      <c r="T23" s="22"/>
      <c r="U23" s="22"/>
      <c r="V23" s="22"/>
      <c r="W23" s="2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s="1" customFormat="1" ht="212.25" customHeight="1" x14ac:dyDescent="0.25">
      <c r="A24" s="48"/>
      <c r="B24" s="49"/>
      <c r="C24" s="17" t="s">
        <v>41</v>
      </c>
      <c r="D24" s="20" t="s">
        <v>42</v>
      </c>
      <c r="E24" s="21">
        <v>879</v>
      </c>
      <c r="F24" s="21">
        <v>879</v>
      </c>
      <c r="G24" s="21">
        <v>879</v>
      </c>
      <c r="H24" s="21">
        <v>879</v>
      </c>
      <c r="I24" s="21">
        <v>879</v>
      </c>
      <c r="J24" s="21">
        <v>879</v>
      </c>
      <c r="K24" s="21">
        <v>879</v>
      </c>
      <c r="L24" s="21">
        <v>879</v>
      </c>
      <c r="M24" s="21">
        <v>879</v>
      </c>
      <c r="N24" s="21">
        <v>879</v>
      </c>
      <c r="O24" s="21">
        <v>879</v>
      </c>
      <c r="P24" s="21">
        <v>879</v>
      </c>
      <c r="Q24" s="21">
        <v>879</v>
      </c>
      <c r="R24" s="4"/>
      <c r="S24" s="22"/>
      <c r="T24" s="22"/>
      <c r="U24" s="22"/>
      <c r="V24" s="22"/>
      <c r="W24" s="2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s="1" customFormat="1" ht="42.75" customHeight="1" x14ac:dyDescent="0.25">
      <c r="A25" s="48"/>
      <c r="B25" s="47"/>
      <c r="C25" s="24" t="s">
        <v>43</v>
      </c>
      <c r="D25" s="20" t="s">
        <v>44</v>
      </c>
      <c r="E25" s="25">
        <v>424</v>
      </c>
      <c r="F25" s="25"/>
      <c r="G25" s="25"/>
      <c r="H25" s="25">
        <v>424</v>
      </c>
      <c r="I25" s="25"/>
      <c r="J25" s="25">
        <v>424</v>
      </c>
      <c r="K25" s="25"/>
      <c r="L25" s="25">
        <v>424</v>
      </c>
      <c r="M25" s="25"/>
      <c r="N25" s="25"/>
      <c r="O25" s="25">
        <v>424</v>
      </c>
      <c r="P25" s="25">
        <v>424</v>
      </c>
      <c r="Q25" s="25">
        <v>424</v>
      </c>
      <c r="R25" s="4"/>
      <c r="S25" s="22"/>
      <c r="T25" s="22"/>
      <c r="U25" s="22"/>
      <c r="V25" s="22"/>
      <c r="W25" s="2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s="1" customFormat="1" ht="33" customHeight="1" x14ac:dyDescent="0.25">
      <c r="A26" s="48"/>
      <c r="B26" s="48"/>
      <c r="C26" s="24" t="s">
        <v>45</v>
      </c>
      <c r="D26" s="20" t="s">
        <v>46</v>
      </c>
      <c r="E26" s="21">
        <v>0</v>
      </c>
      <c r="F26" s="21"/>
      <c r="G26" s="21"/>
      <c r="H26" s="21"/>
      <c r="I26" s="21"/>
      <c r="J26" s="21"/>
      <c r="K26" s="21"/>
      <c r="L26" s="21"/>
      <c r="M26" s="21">
        <v>965</v>
      </c>
      <c r="N26" s="21">
        <v>965</v>
      </c>
      <c r="O26" s="21">
        <v>965</v>
      </c>
      <c r="P26" s="21">
        <v>965</v>
      </c>
      <c r="Q26" s="21">
        <v>965</v>
      </c>
      <c r="R26" s="4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s="1" customFormat="1" ht="39.75" customHeight="1" x14ac:dyDescent="0.25">
      <c r="A27" s="48"/>
      <c r="B27" s="48"/>
      <c r="C27" s="17" t="s">
        <v>47</v>
      </c>
      <c r="D27" s="20" t="s">
        <v>48</v>
      </c>
      <c r="E27" s="21">
        <v>0</v>
      </c>
      <c r="F27" s="21"/>
      <c r="G27" s="21"/>
      <c r="H27" s="21"/>
      <c r="I27" s="21"/>
      <c r="J27" s="21"/>
      <c r="K27" s="21"/>
      <c r="L27" s="21"/>
      <c r="M27" s="21">
        <v>879</v>
      </c>
      <c r="N27" s="21"/>
      <c r="O27" s="21">
        <v>879</v>
      </c>
      <c r="P27" s="21"/>
      <c r="Q27" s="21"/>
      <c r="R27" s="4"/>
      <c r="S27" s="22"/>
      <c r="T27" s="22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s="1" customFormat="1" ht="30.75" customHeight="1" x14ac:dyDescent="0.25">
      <c r="A28" s="48"/>
      <c r="B28" s="48"/>
      <c r="C28" s="17" t="s">
        <v>49</v>
      </c>
      <c r="D28" s="20" t="s">
        <v>50</v>
      </c>
      <c r="E28" s="21">
        <v>0</v>
      </c>
      <c r="F28" s="21"/>
      <c r="G28" s="21"/>
      <c r="H28" s="21"/>
      <c r="I28" s="21"/>
      <c r="J28" s="21"/>
      <c r="K28" s="21"/>
      <c r="L28" s="21"/>
      <c r="M28" s="21">
        <v>1060</v>
      </c>
      <c r="N28" s="21"/>
      <c r="O28" s="21">
        <v>1060</v>
      </c>
      <c r="P28" s="21"/>
      <c r="Q28" s="21"/>
      <c r="R28" s="4"/>
      <c r="S28" s="22"/>
      <c r="T28" s="22"/>
      <c r="U28" s="22"/>
      <c r="V28" s="22"/>
      <c r="W28" s="2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1" customFormat="1" ht="41.25" customHeight="1" x14ac:dyDescent="0.25">
      <c r="A29" s="48"/>
      <c r="B29" s="48"/>
      <c r="C29" s="17" t="s">
        <v>39</v>
      </c>
      <c r="D29" s="20" t="s">
        <v>40</v>
      </c>
      <c r="E29" s="21">
        <v>0</v>
      </c>
      <c r="F29" s="21"/>
      <c r="G29" s="21"/>
      <c r="H29" s="21"/>
      <c r="I29" s="21"/>
      <c r="J29" s="21"/>
      <c r="K29" s="21"/>
      <c r="L29" s="21"/>
      <c r="M29" s="21">
        <v>858</v>
      </c>
      <c r="N29" s="21">
        <v>858</v>
      </c>
      <c r="O29" s="21">
        <v>858</v>
      </c>
      <c r="P29" s="21">
        <v>858</v>
      </c>
      <c r="Q29" s="21">
        <v>858</v>
      </c>
      <c r="R29" s="4"/>
      <c r="S29" s="22"/>
      <c r="T29" s="22"/>
      <c r="U29" s="22"/>
      <c r="V29" s="22"/>
      <c r="W29" s="2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s="1" customFormat="1" ht="123.75" customHeight="1" x14ac:dyDescent="0.25">
      <c r="A30" s="48"/>
      <c r="B30" s="48"/>
      <c r="C30" s="17" t="s">
        <v>51</v>
      </c>
      <c r="D30" s="20" t="s">
        <v>52</v>
      </c>
      <c r="E30" s="21">
        <v>941</v>
      </c>
      <c r="F30" s="21"/>
      <c r="G30" s="21"/>
      <c r="H30" s="21">
        <v>941</v>
      </c>
      <c r="I30" s="21"/>
      <c r="J30" s="21">
        <v>941</v>
      </c>
      <c r="K30" s="21"/>
      <c r="L30" s="21">
        <v>941</v>
      </c>
      <c r="M30" s="21"/>
      <c r="N30" s="21"/>
      <c r="O30" s="21">
        <v>941</v>
      </c>
      <c r="P30" s="21">
        <v>941</v>
      </c>
      <c r="Q30" s="21">
        <v>941</v>
      </c>
      <c r="R30" s="4"/>
      <c r="S30" s="22"/>
      <c r="T30" s="22"/>
      <c r="U30" s="22"/>
      <c r="V30" s="22"/>
      <c r="W30" s="2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s="1" customFormat="1" ht="230.25" customHeight="1" x14ac:dyDescent="0.25">
      <c r="A31" s="48"/>
      <c r="B31" s="48"/>
      <c r="C31" s="17" t="s">
        <v>53</v>
      </c>
      <c r="D31" s="20" t="s">
        <v>54</v>
      </c>
      <c r="E31" s="21">
        <v>879</v>
      </c>
      <c r="F31" s="21"/>
      <c r="G31" s="21"/>
      <c r="H31" s="21">
        <v>879</v>
      </c>
      <c r="I31" s="21"/>
      <c r="J31" s="21">
        <v>879</v>
      </c>
      <c r="K31" s="21"/>
      <c r="L31" s="21">
        <v>879</v>
      </c>
      <c r="M31" s="21">
        <v>879</v>
      </c>
      <c r="N31" s="21">
        <v>879</v>
      </c>
      <c r="O31" s="21">
        <v>879</v>
      </c>
      <c r="P31" s="21">
        <v>879</v>
      </c>
      <c r="Q31" s="21">
        <v>879</v>
      </c>
      <c r="R31" s="4"/>
      <c r="S31" s="22"/>
      <c r="T31" s="22"/>
      <c r="U31" s="22"/>
      <c r="V31" s="22"/>
      <c r="W31" s="2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s="1" customFormat="1" ht="47.25" customHeight="1" x14ac:dyDescent="0.25">
      <c r="A32" s="48"/>
      <c r="B32" s="48"/>
      <c r="C32" s="17" t="s">
        <v>55</v>
      </c>
      <c r="D32" s="20" t="s">
        <v>56</v>
      </c>
      <c r="E32" s="21"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2657</v>
      </c>
      <c r="Q32" s="21"/>
      <c r="R32" s="4"/>
      <c r="S32" s="22"/>
      <c r="T32" s="22"/>
      <c r="U32" s="22"/>
      <c r="V32" s="22"/>
      <c r="W32" s="2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23" ht="36" customHeight="1" x14ac:dyDescent="0.4">
      <c r="A33" s="48"/>
      <c r="B33" s="48"/>
      <c r="C33" s="26"/>
      <c r="D33" s="27" t="s">
        <v>57</v>
      </c>
      <c r="E33" s="28">
        <f>SUM(E13:E24)</f>
        <v>4701</v>
      </c>
      <c r="F33" s="28">
        <f t="shared" ref="F33:L33" si="0">SUM(F13:F24)</f>
        <v>3823</v>
      </c>
      <c r="G33" s="28">
        <f t="shared" si="0"/>
        <v>4701</v>
      </c>
      <c r="H33" s="28">
        <f t="shared" si="0"/>
        <v>3823</v>
      </c>
      <c r="I33" s="28">
        <f t="shared" si="0"/>
        <v>4745</v>
      </c>
      <c r="J33" s="28">
        <f t="shared" si="0"/>
        <v>5623</v>
      </c>
      <c r="K33" s="28">
        <f t="shared" si="0"/>
        <v>5623</v>
      </c>
      <c r="L33" s="28">
        <f t="shared" si="0"/>
        <v>4745</v>
      </c>
      <c r="M33" s="28">
        <f>SUM(M13:M24)</f>
        <v>4851</v>
      </c>
      <c r="N33" s="28">
        <f t="shared" ref="N33:Q33" si="1">SUM(N13:N24)</f>
        <v>3973</v>
      </c>
      <c r="O33" s="28">
        <f t="shared" si="1"/>
        <v>4851</v>
      </c>
      <c r="P33" s="28">
        <f t="shared" si="1"/>
        <v>3973</v>
      </c>
      <c r="Q33" s="28">
        <f t="shared" si="1"/>
        <v>3973</v>
      </c>
      <c r="S33" s="22"/>
      <c r="T33" s="22"/>
      <c r="U33" s="22"/>
      <c r="V33" s="22"/>
      <c r="W33" s="22"/>
    </row>
    <row r="34" spans="1:23" ht="51" customHeight="1" x14ac:dyDescent="0.4">
      <c r="A34" s="49"/>
      <c r="B34" s="49"/>
      <c r="C34" s="26"/>
      <c r="D34" s="27" t="s">
        <v>58</v>
      </c>
      <c r="E34" s="28">
        <f>SUM(E13:E32)-E24</f>
        <v>6066</v>
      </c>
      <c r="F34" s="28"/>
      <c r="G34" s="28"/>
      <c r="H34" s="28">
        <f>SUM(H13:H32)-H24</f>
        <v>5188</v>
      </c>
      <c r="I34" s="28"/>
      <c r="J34" s="28">
        <f>SUM(J13:J32)-J24</f>
        <v>6988</v>
      </c>
      <c r="K34" s="28"/>
      <c r="L34" s="28">
        <f>SUM(L13:L32)-L24</f>
        <v>6110</v>
      </c>
      <c r="M34" s="28">
        <f t="shared" ref="M34:Q34" si="2">SUM(M13:M32)-M24</f>
        <v>8613</v>
      </c>
      <c r="N34" s="28">
        <f t="shared" si="2"/>
        <v>5796</v>
      </c>
      <c r="O34" s="28">
        <f t="shared" si="2"/>
        <v>9978</v>
      </c>
      <c r="P34" s="28">
        <f t="shared" si="2"/>
        <v>9818</v>
      </c>
      <c r="Q34" s="28">
        <f t="shared" si="2"/>
        <v>7161</v>
      </c>
      <c r="S34" s="22"/>
      <c r="T34" s="22"/>
      <c r="U34" s="22"/>
      <c r="V34" s="22"/>
      <c r="W34" s="22"/>
    </row>
    <row r="35" spans="1:23" ht="26.25" customHeight="1" x14ac:dyDescent="0.3">
      <c r="A35" s="29"/>
      <c r="B35" s="29"/>
      <c r="C35" s="29"/>
      <c r="D35" s="30"/>
      <c r="E35" s="31"/>
      <c r="F35" s="31"/>
      <c r="G35" s="31"/>
      <c r="H35" s="31"/>
      <c r="I35" s="31"/>
      <c r="J35" s="31"/>
      <c r="K35" s="31"/>
      <c r="L35" s="31"/>
      <c r="Q35" s="31"/>
    </row>
    <row r="36" spans="1:23" ht="13.5" customHeight="1" x14ac:dyDescent="0.4"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45"/>
      <c r="S36" s="45"/>
      <c r="T36" s="45"/>
      <c r="U36" s="45"/>
      <c r="V36" s="45"/>
    </row>
  </sheetData>
  <mergeCells count="12">
    <mergeCell ref="B25:B34"/>
    <mergeCell ref="N1:Q1"/>
    <mergeCell ref="N2:Q2"/>
    <mergeCell ref="L3:Q3"/>
    <mergeCell ref="N5:Q5"/>
    <mergeCell ref="A8:Q8"/>
    <mergeCell ref="A10:A34"/>
    <mergeCell ref="B10:B24"/>
    <mergeCell ref="C10:C12"/>
    <mergeCell ref="D10:D11"/>
    <mergeCell ref="E10:Q10"/>
    <mergeCell ref="O4:Q4"/>
  </mergeCells>
  <pageMargins left="0.25" right="0.25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34"/>
  <sheetViews>
    <sheetView tabSelected="1" view="pageBreakPreview" zoomScale="40" zoomScaleNormal="60" zoomScaleSheetLayoutView="40" workbookViewId="0">
      <pane xSplit="4" ySplit="11" topLeftCell="E21" activePane="bottomRight" state="frozen"/>
      <selection activeCell="D20" sqref="D20"/>
      <selection pane="topRight" activeCell="D20" sqref="D20"/>
      <selection pane="bottomLeft" activeCell="D20" sqref="D20"/>
      <selection pane="bottomRight" activeCell="F29" sqref="F29"/>
    </sheetView>
  </sheetViews>
  <sheetFormatPr defaultRowHeight="18.75" customHeight="1" x14ac:dyDescent="0.25"/>
  <cols>
    <col min="1" max="2" width="7.7109375" style="1" customWidth="1"/>
    <col min="3" max="3" width="38.140625" style="1" customWidth="1"/>
    <col min="4" max="4" width="121.85546875" style="2" customWidth="1"/>
    <col min="5" max="8" width="26.140625" style="4" customWidth="1"/>
    <col min="9" max="21" width="26.140625" style="1" customWidth="1"/>
    <col min="22" max="16384" width="9.140625" style="1"/>
  </cols>
  <sheetData>
    <row r="1" spans="1:21" ht="23.25" customHeight="1" x14ac:dyDescent="0.25">
      <c r="G1" s="1"/>
      <c r="H1" s="1"/>
      <c r="P1" s="32"/>
      <c r="Q1" s="32"/>
      <c r="R1" s="50" t="s">
        <v>71</v>
      </c>
      <c r="S1" s="50"/>
      <c r="T1" s="50"/>
      <c r="U1" s="50"/>
    </row>
    <row r="2" spans="1:21" ht="23.25" customHeight="1" x14ac:dyDescent="0.25">
      <c r="G2" s="1"/>
      <c r="H2" s="1"/>
      <c r="P2" s="32"/>
      <c r="Q2" s="32"/>
      <c r="R2" s="51" t="s">
        <v>0</v>
      </c>
      <c r="S2" s="51"/>
      <c r="T2" s="51"/>
      <c r="U2" s="51"/>
    </row>
    <row r="3" spans="1:21" ht="28.5" customHeight="1" x14ac:dyDescent="0.25">
      <c r="G3" s="1"/>
      <c r="H3" s="1"/>
      <c r="P3" s="52" t="s">
        <v>69</v>
      </c>
      <c r="Q3" s="52"/>
      <c r="R3" s="52"/>
      <c r="S3" s="52"/>
      <c r="T3" s="52"/>
      <c r="U3" s="52"/>
    </row>
    <row r="4" spans="1:21" ht="24.75" customHeight="1" x14ac:dyDescent="0.25">
      <c r="G4" s="1"/>
      <c r="H4" s="1"/>
      <c r="P4" s="46"/>
      <c r="Q4" s="46"/>
      <c r="R4" s="46"/>
      <c r="S4" s="52" t="s">
        <v>70</v>
      </c>
      <c r="T4" s="52"/>
      <c r="U4" s="52"/>
    </row>
    <row r="5" spans="1:21" ht="25.5" customHeight="1" x14ac:dyDescent="0.25">
      <c r="G5" s="1"/>
      <c r="H5" s="1"/>
      <c r="P5" s="32"/>
      <c r="Q5" s="32"/>
      <c r="R5" s="51" t="s">
        <v>1</v>
      </c>
      <c r="S5" s="51"/>
      <c r="T5" s="51"/>
      <c r="U5" s="51"/>
    </row>
    <row r="7" spans="1:21" ht="45.75" customHeight="1" x14ac:dyDescent="0.25">
      <c r="A7" s="53" t="s">
        <v>60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32.25" customHeight="1" x14ac:dyDescent="0.4">
      <c r="A8" s="33"/>
      <c r="B8" s="33"/>
      <c r="C8" s="33"/>
      <c r="D8" s="13"/>
      <c r="E8" s="14"/>
      <c r="F8" s="34"/>
      <c r="G8" s="34"/>
      <c r="H8" s="3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 t="s">
        <v>3</v>
      </c>
    </row>
    <row r="9" spans="1:21" ht="33.75" customHeight="1" x14ac:dyDescent="0.25">
      <c r="A9" s="55" t="s">
        <v>4</v>
      </c>
      <c r="B9" s="55" t="s">
        <v>5</v>
      </c>
      <c r="C9" s="54" t="s">
        <v>6</v>
      </c>
      <c r="D9" s="54" t="s">
        <v>7</v>
      </c>
      <c r="E9" s="54" t="s">
        <v>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74.25" customHeight="1" x14ac:dyDescent="0.25">
      <c r="A10" s="55"/>
      <c r="B10" s="55"/>
      <c r="C10" s="54"/>
      <c r="D10" s="54"/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>
        <v>36</v>
      </c>
      <c r="K10" s="17">
        <v>38</v>
      </c>
      <c r="L10" s="17">
        <v>39</v>
      </c>
      <c r="M10" s="17" t="s">
        <v>61</v>
      </c>
      <c r="N10" s="17" t="s">
        <v>62</v>
      </c>
      <c r="O10" s="17" t="s">
        <v>63</v>
      </c>
      <c r="P10" s="17">
        <v>45</v>
      </c>
      <c r="Q10" s="17">
        <v>47</v>
      </c>
      <c r="R10" s="17" t="s">
        <v>64</v>
      </c>
      <c r="S10" s="17" t="s">
        <v>17</v>
      </c>
      <c r="T10" s="17">
        <v>55</v>
      </c>
      <c r="U10" s="17">
        <v>60</v>
      </c>
    </row>
    <row r="11" spans="1:21" s="37" customFormat="1" ht="32.25" customHeight="1" x14ac:dyDescent="0.25">
      <c r="A11" s="55"/>
      <c r="B11" s="55"/>
      <c r="C11" s="54"/>
      <c r="D11" s="36" t="s">
        <v>18</v>
      </c>
      <c r="E11" s="36">
        <v>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6">
        <v>10</v>
      </c>
      <c r="O11" s="36">
        <v>11</v>
      </c>
      <c r="P11" s="36">
        <v>12</v>
      </c>
      <c r="Q11" s="36">
        <v>13</v>
      </c>
      <c r="R11" s="36">
        <v>14</v>
      </c>
      <c r="S11" s="36">
        <v>15</v>
      </c>
      <c r="T11" s="36">
        <v>16</v>
      </c>
      <c r="U11" s="36">
        <v>17</v>
      </c>
    </row>
    <row r="12" spans="1:21" ht="48.75" customHeight="1" x14ac:dyDescent="0.25">
      <c r="A12" s="55"/>
      <c r="B12" s="55"/>
      <c r="C12" s="17" t="s">
        <v>19</v>
      </c>
      <c r="D12" s="20" t="s">
        <v>20</v>
      </c>
      <c r="E12" s="21">
        <v>215</v>
      </c>
      <c r="F12" s="21">
        <v>215</v>
      </c>
      <c r="G12" s="21">
        <v>215</v>
      </c>
      <c r="H12" s="21">
        <v>215</v>
      </c>
      <c r="I12" s="21">
        <v>215</v>
      </c>
      <c r="J12" s="21">
        <v>215</v>
      </c>
      <c r="K12" s="21">
        <v>215</v>
      </c>
      <c r="L12" s="21">
        <v>215</v>
      </c>
      <c r="M12" s="21">
        <v>215</v>
      </c>
      <c r="N12" s="21">
        <v>215</v>
      </c>
      <c r="O12" s="21">
        <v>215</v>
      </c>
      <c r="P12" s="21">
        <v>215</v>
      </c>
      <c r="Q12" s="21">
        <v>215</v>
      </c>
      <c r="R12" s="21">
        <v>215</v>
      </c>
      <c r="S12" s="21">
        <v>215</v>
      </c>
      <c r="T12" s="21">
        <v>215</v>
      </c>
      <c r="U12" s="21">
        <v>215</v>
      </c>
    </row>
    <row r="13" spans="1:21" ht="60" customHeight="1" x14ac:dyDescent="0.25">
      <c r="A13" s="55"/>
      <c r="B13" s="55"/>
      <c r="C13" s="17" t="s">
        <v>21</v>
      </c>
      <c r="D13" s="20" t="s">
        <v>22</v>
      </c>
      <c r="E13" s="21">
        <v>177</v>
      </c>
      <c r="F13" s="21">
        <v>177</v>
      </c>
      <c r="G13" s="21">
        <v>177</v>
      </c>
      <c r="H13" s="21">
        <v>177</v>
      </c>
      <c r="I13" s="21">
        <v>177</v>
      </c>
      <c r="J13" s="21">
        <v>177</v>
      </c>
      <c r="K13" s="21">
        <v>177</v>
      </c>
      <c r="L13" s="21">
        <v>177</v>
      </c>
      <c r="M13" s="21">
        <v>177</v>
      </c>
      <c r="N13" s="21">
        <v>177</v>
      </c>
      <c r="O13" s="21">
        <v>177</v>
      </c>
      <c r="P13" s="21">
        <v>177</v>
      </c>
      <c r="Q13" s="21">
        <v>177</v>
      </c>
      <c r="R13" s="21">
        <v>177</v>
      </c>
      <c r="S13" s="21">
        <v>177</v>
      </c>
      <c r="T13" s="21">
        <v>177</v>
      </c>
      <c r="U13" s="21">
        <v>177</v>
      </c>
    </row>
    <row r="14" spans="1:21" ht="45" customHeight="1" x14ac:dyDescent="0.25">
      <c r="A14" s="55"/>
      <c r="B14" s="55"/>
      <c r="C14" s="17" t="s">
        <v>23</v>
      </c>
      <c r="D14" s="20" t="s">
        <v>24</v>
      </c>
      <c r="E14" s="21">
        <v>116</v>
      </c>
      <c r="F14" s="21">
        <v>116</v>
      </c>
      <c r="G14" s="21">
        <v>116</v>
      </c>
      <c r="H14" s="21">
        <v>116</v>
      </c>
      <c r="I14" s="21">
        <v>116</v>
      </c>
      <c r="J14" s="21">
        <v>116</v>
      </c>
      <c r="K14" s="21">
        <v>116</v>
      </c>
      <c r="L14" s="21">
        <v>116</v>
      </c>
      <c r="M14" s="21">
        <v>116</v>
      </c>
      <c r="N14" s="21">
        <v>116</v>
      </c>
      <c r="O14" s="21">
        <v>116</v>
      </c>
      <c r="P14" s="21">
        <v>116</v>
      </c>
      <c r="Q14" s="21">
        <v>116</v>
      </c>
      <c r="R14" s="21">
        <v>116</v>
      </c>
      <c r="S14" s="21">
        <v>116</v>
      </c>
      <c r="T14" s="21">
        <v>116</v>
      </c>
      <c r="U14" s="21">
        <v>116</v>
      </c>
    </row>
    <row r="15" spans="1:21" ht="45" customHeight="1" x14ac:dyDescent="0.25">
      <c r="A15" s="55"/>
      <c r="B15" s="55"/>
      <c r="C15" s="17" t="s">
        <v>25</v>
      </c>
      <c r="D15" s="20" t="s">
        <v>26</v>
      </c>
      <c r="E15" s="21">
        <v>672</v>
      </c>
      <c r="F15" s="21">
        <v>672</v>
      </c>
      <c r="G15" s="21">
        <v>672</v>
      </c>
      <c r="H15" s="21">
        <v>672</v>
      </c>
      <c r="I15" s="21">
        <v>672</v>
      </c>
      <c r="J15" s="21">
        <v>672</v>
      </c>
      <c r="K15" s="21">
        <v>672</v>
      </c>
      <c r="L15" s="21">
        <v>672</v>
      </c>
      <c r="M15" s="21">
        <v>672</v>
      </c>
      <c r="N15" s="21">
        <v>672</v>
      </c>
      <c r="O15" s="21">
        <v>672</v>
      </c>
      <c r="P15" s="21">
        <v>672</v>
      </c>
      <c r="Q15" s="21">
        <v>672</v>
      </c>
      <c r="R15" s="21">
        <v>672</v>
      </c>
      <c r="S15" s="21">
        <v>672</v>
      </c>
      <c r="T15" s="21">
        <v>672</v>
      </c>
      <c r="U15" s="21">
        <v>672</v>
      </c>
    </row>
    <row r="16" spans="1:21" ht="45" customHeight="1" x14ac:dyDescent="0.25">
      <c r="A16" s="55"/>
      <c r="B16" s="55"/>
      <c r="C16" s="17" t="s">
        <v>27</v>
      </c>
      <c r="D16" s="20" t="s">
        <v>28</v>
      </c>
      <c r="E16" s="21">
        <v>556</v>
      </c>
      <c r="F16" s="21">
        <v>556</v>
      </c>
      <c r="G16" s="21">
        <v>556</v>
      </c>
      <c r="H16" s="21">
        <v>556</v>
      </c>
      <c r="I16" s="21">
        <v>556</v>
      </c>
      <c r="J16" s="21">
        <v>556</v>
      </c>
      <c r="K16" s="21">
        <v>556</v>
      </c>
      <c r="L16" s="21">
        <v>556</v>
      </c>
      <c r="M16" s="21">
        <v>556</v>
      </c>
      <c r="N16" s="21">
        <v>556</v>
      </c>
      <c r="O16" s="21">
        <v>556</v>
      </c>
      <c r="P16" s="21">
        <v>556</v>
      </c>
      <c r="Q16" s="21">
        <v>556</v>
      </c>
      <c r="R16" s="21">
        <v>556</v>
      </c>
      <c r="S16" s="21">
        <v>556</v>
      </c>
      <c r="T16" s="21">
        <v>556</v>
      </c>
      <c r="U16" s="21">
        <v>556</v>
      </c>
    </row>
    <row r="17" spans="1:23" ht="45" customHeight="1" x14ac:dyDescent="0.25">
      <c r="A17" s="55"/>
      <c r="B17" s="55"/>
      <c r="C17" s="17" t="s">
        <v>29</v>
      </c>
      <c r="D17" s="20" t="s">
        <v>30</v>
      </c>
      <c r="E17" s="21">
        <v>350</v>
      </c>
      <c r="F17" s="21">
        <v>350</v>
      </c>
      <c r="G17" s="21">
        <v>350</v>
      </c>
      <c r="H17" s="21">
        <v>350</v>
      </c>
      <c r="I17" s="21">
        <v>350</v>
      </c>
      <c r="J17" s="21">
        <v>350</v>
      </c>
      <c r="K17" s="21">
        <v>350</v>
      </c>
      <c r="L17" s="21">
        <v>350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1:23" ht="45" customHeight="1" x14ac:dyDescent="0.25">
      <c r="A18" s="55"/>
      <c r="B18" s="55"/>
      <c r="C18" s="17" t="s">
        <v>31</v>
      </c>
      <c r="D18" s="20" t="s">
        <v>32</v>
      </c>
      <c r="E18" s="21"/>
      <c r="F18" s="21"/>
      <c r="G18" s="21"/>
      <c r="H18" s="21"/>
      <c r="I18" s="21"/>
      <c r="J18" s="21"/>
      <c r="K18" s="21"/>
      <c r="L18" s="21"/>
      <c r="M18" s="21">
        <v>350</v>
      </c>
      <c r="N18" s="21">
        <v>350</v>
      </c>
      <c r="O18" s="21">
        <v>350</v>
      </c>
      <c r="P18" s="21">
        <v>350</v>
      </c>
      <c r="Q18" s="21">
        <v>350</v>
      </c>
      <c r="R18" s="21">
        <v>350</v>
      </c>
      <c r="S18" s="21">
        <v>350</v>
      </c>
      <c r="T18" s="21">
        <v>350</v>
      </c>
      <c r="U18" s="21">
        <v>350</v>
      </c>
    </row>
    <row r="19" spans="1:23" ht="60" customHeight="1" x14ac:dyDescent="0.25">
      <c r="A19" s="55"/>
      <c r="B19" s="55"/>
      <c r="C19" s="17" t="s">
        <v>33</v>
      </c>
      <c r="D19" s="20" t="s">
        <v>34</v>
      </c>
      <c r="E19" s="21">
        <v>878</v>
      </c>
      <c r="F19" s="21"/>
      <c r="G19" s="21">
        <v>878</v>
      </c>
      <c r="H19" s="21"/>
      <c r="I19" s="21"/>
      <c r="J19" s="21">
        <v>878</v>
      </c>
      <c r="K19" s="21">
        <v>878</v>
      </c>
      <c r="L19" s="21"/>
      <c r="M19" s="21">
        <v>878</v>
      </c>
      <c r="N19" s="21"/>
      <c r="O19" s="21">
        <v>878</v>
      </c>
      <c r="P19" s="21"/>
      <c r="Q19" s="21"/>
      <c r="R19" s="21">
        <v>878</v>
      </c>
      <c r="S19" s="21"/>
      <c r="T19" s="21"/>
      <c r="U19" s="21">
        <v>878</v>
      </c>
    </row>
    <row r="20" spans="1:23" ht="60" customHeight="1" x14ac:dyDescent="0.25">
      <c r="A20" s="55"/>
      <c r="B20" s="55"/>
      <c r="C20" s="17" t="s">
        <v>35</v>
      </c>
      <c r="D20" s="20" t="s">
        <v>36</v>
      </c>
      <c r="E20" s="21"/>
      <c r="F20" s="21"/>
      <c r="G20" s="21"/>
      <c r="H20" s="21"/>
      <c r="I20" s="21">
        <v>922</v>
      </c>
      <c r="J20" s="21">
        <v>922</v>
      </c>
      <c r="K20" s="21">
        <v>922</v>
      </c>
      <c r="L20" s="21">
        <v>922</v>
      </c>
      <c r="M20" s="21">
        <v>922</v>
      </c>
      <c r="N20" s="21">
        <v>922</v>
      </c>
      <c r="O20" s="21">
        <v>922</v>
      </c>
      <c r="P20" s="21">
        <v>922</v>
      </c>
      <c r="Q20" s="21">
        <v>922</v>
      </c>
      <c r="R20" s="21">
        <v>922</v>
      </c>
      <c r="S20" s="21">
        <v>922</v>
      </c>
      <c r="T20" s="21">
        <v>922</v>
      </c>
      <c r="U20" s="21">
        <v>922</v>
      </c>
    </row>
    <row r="21" spans="1:23" ht="60" customHeight="1" x14ac:dyDescent="0.25">
      <c r="A21" s="55"/>
      <c r="B21" s="55"/>
      <c r="C21" s="17" t="s">
        <v>37</v>
      </c>
      <c r="D21" s="20" t="s">
        <v>65</v>
      </c>
      <c r="E21" s="21"/>
      <c r="F21" s="21"/>
      <c r="G21" s="21"/>
      <c r="H21" s="21"/>
      <c r="I21" s="21"/>
      <c r="J21" s="21"/>
      <c r="K21" s="21"/>
      <c r="L21" s="21"/>
      <c r="M21" s="21">
        <v>86</v>
      </c>
      <c r="N21" s="21">
        <v>86</v>
      </c>
      <c r="O21" s="21">
        <v>86</v>
      </c>
      <c r="P21" s="21">
        <v>86</v>
      </c>
      <c r="Q21" s="21">
        <v>86</v>
      </c>
      <c r="R21" s="21">
        <v>86</v>
      </c>
      <c r="S21" s="21">
        <v>86</v>
      </c>
      <c r="T21" s="21">
        <v>86</v>
      </c>
      <c r="U21" s="21">
        <v>86</v>
      </c>
    </row>
    <row r="22" spans="1:23" ht="255.75" customHeight="1" x14ac:dyDescent="0.25">
      <c r="A22" s="55"/>
      <c r="B22" s="55"/>
      <c r="C22" s="17" t="s">
        <v>41</v>
      </c>
      <c r="D22" s="20" t="s">
        <v>66</v>
      </c>
      <c r="E22" s="21">
        <v>879</v>
      </c>
      <c r="F22" s="21">
        <v>879</v>
      </c>
      <c r="G22" s="21">
        <v>879</v>
      </c>
      <c r="H22" s="21">
        <v>879</v>
      </c>
      <c r="I22" s="21">
        <v>879</v>
      </c>
      <c r="J22" s="21">
        <v>879</v>
      </c>
      <c r="K22" s="21">
        <v>879</v>
      </c>
      <c r="L22" s="21">
        <v>879</v>
      </c>
      <c r="M22" s="21">
        <v>879</v>
      </c>
      <c r="N22" s="21">
        <v>879</v>
      </c>
      <c r="O22" s="21">
        <v>879</v>
      </c>
      <c r="P22" s="21">
        <v>879</v>
      </c>
      <c r="Q22" s="21">
        <v>879</v>
      </c>
      <c r="R22" s="21">
        <v>879</v>
      </c>
      <c r="S22" s="21">
        <v>879</v>
      </c>
      <c r="T22" s="21">
        <v>879</v>
      </c>
      <c r="U22" s="21">
        <v>879</v>
      </c>
    </row>
    <row r="23" spans="1:23" ht="33.75" customHeight="1" x14ac:dyDescent="0.25">
      <c r="A23" s="55"/>
      <c r="B23" s="55"/>
      <c r="C23" s="17" t="s">
        <v>45</v>
      </c>
      <c r="D23" s="20" t="s">
        <v>46</v>
      </c>
      <c r="E23" s="21"/>
      <c r="F23" s="21"/>
      <c r="G23" s="21"/>
      <c r="H23" s="21"/>
      <c r="I23" s="21"/>
      <c r="J23" s="21"/>
      <c r="K23" s="21"/>
      <c r="L23" s="21"/>
      <c r="M23" s="21">
        <v>965</v>
      </c>
      <c r="N23" s="21">
        <v>965</v>
      </c>
      <c r="O23" s="21">
        <v>965</v>
      </c>
      <c r="P23" s="21">
        <v>965</v>
      </c>
      <c r="Q23" s="21">
        <v>965</v>
      </c>
      <c r="R23" s="21">
        <v>965</v>
      </c>
      <c r="S23" s="21">
        <v>965</v>
      </c>
      <c r="T23" s="21">
        <v>965</v>
      </c>
      <c r="U23" s="21">
        <v>965</v>
      </c>
    </row>
    <row r="24" spans="1:23" ht="33.75" customHeight="1" x14ac:dyDescent="0.25">
      <c r="A24" s="55"/>
      <c r="B24" s="55"/>
      <c r="C24" s="17" t="s">
        <v>43</v>
      </c>
      <c r="D24" s="20" t="s">
        <v>44</v>
      </c>
      <c r="E24" s="21">
        <v>424</v>
      </c>
      <c r="F24" s="21"/>
      <c r="G24" s="21"/>
      <c r="H24" s="21">
        <v>424</v>
      </c>
      <c r="I24" s="21"/>
      <c r="J24" s="21">
        <v>424</v>
      </c>
      <c r="K24" s="21"/>
      <c r="L24" s="21">
        <v>424</v>
      </c>
      <c r="M24" s="21"/>
      <c r="N24" s="21"/>
      <c r="O24" s="21">
        <v>424</v>
      </c>
      <c r="P24" s="21">
        <v>424</v>
      </c>
      <c r="Q24" s="21"/>
      <c r="R24" s="21"/>
      <c r="S24" s="21">
        <v>424</v>
      </c>
      <c r="T24" s="21"/>
      <c r="U24" s="21">
        <v>424</v>
      </c>
    </row>
    <row r="25" spans="1:23" ht="33.75" customHeight="1" x14ac:dyDescent="0.25">
      <c r="A25" s="55"/>
      <c r="B25" s="55"/>
      <c r="C25" s="17" t="s">
        <v>47</v>
      </c>
      <c r="D25" s="20" t="s">
        <v>48</v>
      </c>
      <c r="E25" s="21"/>
      <c r="F25" s="21"/>
      <c r="G25" s="21"/>
      <c r="H25" s="21"/>
      <c r="I25" s="21"/>
      <c r="J25" s="21"/>
      <c r="K25" s="21"/>
      <c r="L25" s="21"/>
      <c r="M25" s="21">
        <v>879</v>
      </c>
      <c r="N25" s="21"/>
      <c r="O25" s="21">
        <v>879</v>
      </c>
      <c r="P25" s="21"/>
      <c r="Q25" s="21"/>
      <c r="R25" s="21">
        <v>879</v>
      </c>
      <c r="S25" s="21"/>
      <c r="T25" s="21"/>
      <c r="U25" s="21">
        <v>879</v>
      </c>
    </row>
    <row r="26" spans="1:23" ht="33.75" customHeight="1" x14ac:dyDescent="0.25">
      <c r="A26" s="55"/>
      <c r="B26" s="55"/>
      <c r="C26" s="17" t="s">
        <v>67</v>
      </c>
      <c r="D26" s="20" t="s">
        <v>68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1277</v>
      </c>
      <c r="Q26" s="21"/>
      <c r="R26" s="21">
        <v>1277</v>
      </c>
      <c r="S26" s="21"/>
      <c r="T26" s="21">
        <v>1277</v>
      </c>
      <c r="U26" s="21">
        <v>1277</v>
      </c>
    </row>
    <row r="27" spans="1:23" ht="264" customHeight="1" x14ac:dyDescent="0.25">
      <c r="A27" s="55"/>
      <c r="B27" s="55"/>
      <c r="C27" s="17" t="s">
        <v>53</v>
      </c>
      <c r="D27" s="20" t="s">
        <v>54</v>
      </c>
      <c r="E27" s="21">
        <v>879</v>
      </c>
      <c r="F27" s="21"/>
      <c r="G27" s="21"/>
      <c r="H27" s="21">
        <v>879</v>
      </c>
      <c r="I27" s="21"/>
      <c r="J27" s="21">
        <v>879</v>
      </c>
      <c r="K27" s="21"/>
      <c r="L27" s="21">
        <v>879</v>
      </c>
      <c r="M27" s="21">
        <v>879</v>
      </c>
      <c r="N27" s="21">
        <v>879</v>
      </c>
      <c r="O27" s="21">
        <v>879</v>
      </c>
      <c r="P27" s="21">
        <v>879</v>
      </c>
      <c r="Q27" s="21">
        <v>879</v>
      </c>
      <c r="R27" s="21">
        <v>879</v>
      </c>
      <c r="S27" s="21">
        <v>879</v>
      </c>
      <c r="T27" s="21">
        <v>879</v>
      </c>
      <c r="U27" s="21">
        <v>879</v>
      </c>
    </row>
    <row r="28" spans="1:23" ht="51.75" customHeight="1" x14ac:dyDescent="0.25">
      <c r="A28" s="55"/>
      <c r="B28" s="55"/>
      <c r="C28" s="17" t="s">
        <v>55</v>
      </c>
      <c r="D28" s="20" t="s">
        <v>56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v>2657</v>
      </c>
      <c r="Q28" s="21"/>
      <c r="R28" s="21"/>
      <c r="S28" s="21"/>
      <c r="T28" s="21"/>
      <c r="U28" s="21"/>
    </row>
    <row r="29" spans="1:23" s="40" customFormat="1" ht="46.5" customHeight="1" x14ac:dyDescent="0.25">
      <c r="A29" s="55"/>
      <c r="B29" s="55"/>
      <c r="C29" s="38"/>
      <c r="D29" s="27" t="s">
        <v>57</v>
      </c>
      <c r="E29" s="39">
        <f>SUM(E12:E22)</f>
        <v>3843</v>
      </c>
      <c r="F29" s="39">
        <f t="shared" ref="F29:U29" si="0">SUM(F12:F22)</f>
        <v>2965</v>
      </c>
      <c r="G29" s="39">
        <f t="shared" si="0"/>
        <v>3843</v>
      </c>
      <c r="H29" s="39">
        <f t="shared" si="0"/>
        <v>2965</v>
      </c>
      <c r="I29" s="39">
        <f t="shared" si="0"/>
        <v>3887</v>
      </c>
      <c r="J29" s="39">
        <f t="shared" si="0"/>
        <v>4765</v>
      </c>
      <c r="K29" s="39">
        <f t="shared" si="0"/>
        <v>4765</v>
      </c>
      <c r="L29" s="39">
        <f t="shared" si="0"/>
        <v>3887</v>
      </c>
      <c r="M29" s="39">
        <f t="shared" si="0"/>
        <v>4851</v>
      </c>
      <c r="N29" s="39">
        <f t="shared" si="0"/>
        <v>3973</v>
      </c>
      <c r="O29" s="39">
        <f t="shared" si="0"/>
        <v>4851</v>
      </c>
      <c r="P29" s="39">
        <f t="shared" si="0"/>
        <v>3973</v>
      </c>
      <c r="Q29" s="39">
        <f t="shared" si="0"/>
        <v>3973</v>
      </c>
      <c r="R29" s="39">
        <f t="shared" si="0"/>
        <v>4851</v>
      </c>
      <c r="S29" s="39">
        <f t="shared" si="0"/>
        <v>3973</v>
      </c>
      <c r="T29" s="39">
        <f t="shared" si="0"/>
        <v>3973</v>
      </c>
      <c r="U29" s="39">
        <f t="shared" si="0"/>
        <v>4851</v>
      </c>
      <c r="W29" s="1"/>
    </row>
    <row r="30" spans="1:23" s="41" customFormat="1" ht="46.5" customHeight="1" x14ac:dyDescent="0.25">
      <c r="A30" s="55"/>
      <c r="B30" s="55"/>
      <c r="C30" s="38"/>
      <c r="D30" s="27" t="s">
        <v>58</v>
      </c>
      <c r="E30" s="39">
        <f>SUM(E12:E28)-E22</f>
        <v>4267</v>
      </c>
      <c r="F30" s="39"/>
      <c r="G30" s="39"/>
      <c r="H30" s="39">
        <f>SUM(H12:H28)-H22</f>
        <v>3389</v>
      </c>
      <c r="I30" s="39"/>
      <c r="J30" s="39">
        <f>SUM(J12:J28)-J22</f>
        <v>5189</v>
      </c>
      <c r="K30" s="39"/>
      <c r="L30" s="39">
        <f t="shared" ref="L30:U30" si="1">SUM(L12:L28)-L22</f>
        <v>4311</v>
      </c>
      <c r="M30" s="39">
        <f t="shared" si="1"/>
        <v>6695</v>
      </c>
      <c r="N30" s="39">
        <f t="shared" si="1"/>
        <v>4938</v>
      </c>
      <c r="O30" s="39">
        <f t="shared" si="1"/>
        <v>7119</v>
      </c>
      <c r="P30" s="39">
        <f t="shared" si="1"/>
        <v>9296</v>
      </c>
      <c r="Q30" s="39">
        <f t="shared" si="1"/>
        <v>4938</v>
      </c>
      <c r="R30" s="39">
        <f t="shared" si="1"/>
        <v>7972</v>
      </c>
      <c r="S30" s="39">
        <f t="shared" si="1"/>
        <v>5362</v>
      </c>
      <c r="T30" s="39">
        <f t="shared" si="1"/>
        <v>6215</v>
      </c>
      <c r="U30" s="39">
        <f t="shared" si="1"/>
        <v>8396</v>
      </c>
      <c r="W30" s="23"/>
    </row>
    <row r="31" spans="1:23" ht="18.75" customHeight="1" x14ac:dyDescent="0.25">
      <c r="A31" s="42"/>
      <c r="B31" s="33"/>
      <c r="C31" s="3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3" spans="5:21" ht="18.75" customHeight="1" x14ac:dyDescent="0.2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5:21" ht="18.75" customHeight="1" x14ac:dyDescent="0.2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</sheetData>
  <mergeCells count="12">
    <mergeCell ref="B23:B30"/>
    <mergeCell ref="R1:U1"/>
    <mergeCell ref="R2:U2"/>
    <mergeCell ref="P3:U3"/>
    <mergeCell ref="R5:U5"/>
    <mergeCell ref="A7:U7"/>
    <mergeCell ref="A9:A30"/>
    <mergeCell ref="B9:B22"/>
    <mergeCell ref="C9:C11"/>
    <mergeCell ref="D9:D10"/>
    <mergeCell ref="E9:U9"/>
    <mergeCell ref="S4:U4"/>
  </mergeCells>
  <pageMargins left="0.25" right="0.25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17 женщины</vt:lpstr>
      <vt:lpstr>приложение 18 мужчины</vt:lpstr>
      <vt:lpstr>'приложение 17 женщины'!Область_печати</vt:lpstr>
      <vt:lpstr>'приложение 18 мужчины'!Область_печати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Отрощенкова</dc:creator>
  <cp:lastModifiedBy>Ляшенко Наталья Владимировна</cp:lastModifiedBy>
  <cp:lastPrinted>2019-12-23T10:38:54Z</cp:lastPrinted>
  <dcterms:created xsi:type="dcterms:W3CDTF">2019-12-03T07:02:39Z</dcterms:created>
  <dcterms:modified xsi:type="dcterms:W3CDTF">2019-12-23T10:38:58Z</dcterms:modified>
</cp:coreProperties>
</file>